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2020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<sst xmlns="http://schemas.openxmlformats.org/spreadsheetml/2006/main" count="109" uniqueCount="69">
  <si>
    <t>1.tabula</t>
  </si>
  <si>
    <t xml:space="preserve">        </t>
  </si>
  <si>
    <t xml:space="preserve">Infekcijas slimību riska analīzes un profilakses departaments </t>
  </si>
  <si>
    <t>Infekcijas slimību uzraudzības un imunizācijas nodaļa</t>
  </si>
  <si>
    <t>Hantavīrusu infekcija</t>
  </si>
  <si>
    <t xml:space="preserve">t.sk. S.Enteritidis                                </t>
  </si>
  <si>
    <t>Gadījumu skaits</t>
  </si>
  <si>
    <t>Gadījumu skaits 
uz 100 000 iedzīvotājiem</t>
  </si>
  <si>
    <t>Ehinokokoze</t>
  </si>
  <si>
    <t>Botulisms</t>
  </si>
  <si>
    <t>Bruceloze</t>
  </si>
  <si>
    <t>Denges drudzis</t>
  </si>
  <si>
    <t>Difterija</t>
  </si>
  <si>
    <t>Difterijas izraisītāju nēsāšana</t>
  </si>
  <si>
    <t>Epidēmiskais parotīts</t>
  </si>
  <si>
    <t>Ērču encefalīts</t>
  </si>
  <si>
    <t>Ērlihioze</t>
  </si>
  <si>
    <t>Garais klepus</t>
  </si>
  <si>
    <t>Gonokoku infekcija (gonoreja)</t>
  </si>
  <si>
    <t>Hlamīdiju ierosinātas seksuāli transmisīvas slimības</t>
  </si>
  <si>
    <t>Invazīvā meningokoku ierosināta slimība</t>
  </si>
  <si>
    <t>Invazīvā pneimokoku izraisītā slimība</t>
  </si>
  <si>
    <t>Jersinioze</t>
  </si>
  <si>
    <t>Kampilobakterioze</t>
  </si>
  <si>
    <t>Kriptosporidioze</t>
  </si>
  <si>
    <t>Laimas slimība (laimborelioze)</t>
  </si>
  <si>
    <t>Leģionāru slimība (legioneloze)</t>
  </si>
  <si>
    <t>Lepra</t>
  </si>
  <si>
    <t>Leptospiroze</t>
  </si>
  <si>
    <t>Listerioze</t>
  </si>
  <si>
    <t>Malārija</t>
  </si>
  <si>
    <t>Masalas</t>
  </si>
  <si>
    <t>Masaliņas</t>
  </si>
  <si>
    <t>Ornitoze (psitakoze)</t>
  </si>
  <si>
    <t>Q-drudzis</t>
  </si>
  <si>
    <t>Salmoneloze</t>
  </si>
  <si>
    <t>Sifiliss</t>
  </si>
  <si>
    <t>Stingumkrampji (tetāns)</t>
  </si>
  <si>
    <t>Šigelozes</t>
  </si>
  <si>
    <t>Toksoplazmoze (iedzimtā)</t>
  </si>
  <si>
    <t>Trakumsērga</t>
  </si>
  <si>
    <t>Trihineloze</t>
  </si>
  <si>
    <t>Tularēmija</t>
  </si>
  <si>
    <t>Vēdertīfs un paratīfi</t>
  </si>
  <si>
    <t>Vējbakas</t>
  </si>
  <si>
    <t>Akūts A vīrushepatīts</t>
  </si>
  <si>
    <t>Akūts B vīrushepatīts</t>
  </si>
  <si>
    <t>Akūts C vīrushepatīts</t>
  </si>
  <si>
    <t xml:space="preserve">Hronisks B vīrushepatīts </t>
  </si>
  <si>
    <t>Hronisks C vīrushepatīts</t>
  </si>
  <si>
    <t>Vīrusu zarnu infekcijas</t>
  </si>
  <si>
    <t>t.sk. rotavīrusu enterīts</t>
  </si>
  <si>
    <t>Žiardiāze</t>
  </si>
  <si>
    <r>
      <t xml:space="preserve">Invazīvā </t>
    </r>
    <r>
      <rPr>
        <i/>
        <sz val="11"/>
        <color indexed="8"/>
        <rFont val="Times New Roman"/>
        <family val="1"/>
      </rPr>
      <t>Haemophilus infuenzae</t>
    </r>
    <r>
      <rPr>
        <sz val="11"/>
        <rFont val="Times New Roman"/>
        <family val="1"/>
      </rPr>
      <t xml:space="preserve"> slimība</t>
    </r>
  </si>
  <si>
    <r>
      <t xml:space="preserve">Šiga toksīnu/verotoksīnu producējošo </t>
    </r>
    <r>
      <rPr>
        <i/>
        <sz val="11"/>
        <color indexed="8"/>
        <rFont val="Times New Roman"/>
        <family val="1"/>
      </rPr>
      <t>Escerichia coli</t>
    </r>
    <r>
      <rPr>
        <sz val="11"/>
        <rFont val="Times New Roman"/>
        <family val="1"/>
      </rPr>
      <t xml:space="preserve"> infekcija (STEC/VTEC)</t>
    </r>
  </si>
  <si>
    <t xml:space="preserve">        S.Typhimurium </t>
  </si>
  <si>
    <t xml:space="preserve">        EPIDEMIOLOĢIJAS BIĻETENS</t>
  </si>
  <si>
    <t>tālr. 67895818</t>
  </si>
  <si>
    <t>* Iedzīvotāju skaits gada sākumā.</t>
  </si>
  <si>
    <t>2020.g. *</t>
  </si>
  <si>
    <t>Cilvēka imūndeficīta vīrusa (HIV) infekcija</t>
  </si>
  <si>
    <t>Infekcijas slimības Latvijā 2021.gada</t>
  </si>
  <si>
    <t>2021.g. *</t>
  </si>
  <si>
    <t xml:space="preserve">2021.g. </t>
  </si>
  <si>
    <t xml:space="preserve"> 2020g. </t>
  </si>
  <si>
    <t>vidēji   2016. -2020.g.</t>
  </si>
  <si>
    <t xml:space="preserve">                  Nr.37(1747)</t>
  </si>
  <si>
    <t>2021. gada 20.septembrī</t>
  </si>
  <si>
    <t xml:space="preserve">           janvārī-augustā</t>
  </si>
</sst>
</file>

<file path=xl/styles.xml><?xml version="1.0" encoding="utf-8"?>
<styleSheet xmlns="http://schemas.openxmlformats.org/spreadsheetml/2006/main">
  <numFmts count="3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#,##0\ &quot;Ls&quot;;\-#,##0\ &quot;Ls&quot;"/>
    <numFmt numFmtId="171" formatCode="#,##0\ &quot;Ls&quot;;[Red]\-#,##0\ &quot;Ls&quot;"/>
    <numFmt numFmtId="172" formatCode="#,##0.00\ &quot;Ls&quot;;\-#,##0.00\ &quot;Ls&quot;"/>
    <numFmt numFmtId="173" formatCode="#,##0.00\ &quot;Ls&quot;;[Red]\-#,##0.00\ &quot;Ls&quot;"/>
    <numFmt numFmtId="174" formatCode="_-* #,##0\ &quot;Ls&quot;_-;\-* #,##0\ &quot;Ls&quot;_-;_-* &quot;-&quot;\ &quot;Ls&quot;_-;_-@_-"/>
    <numFmt numFmtId="175" formatCode="_-* #,##0\ _L_s_-;\-* #,##0\ _L_s_-;_-* &quot;-&quot;\ _L_s_-;_-@_-"/>
    <numFmt numFmtId="176" formatCode="_-* #,##0.00\ &quot;Ls&quot;_-;\-* #,##0.00\ &quot;Ls&quot;_-;_-* &quot;-&quot;??\ &quot;Ls&quot;_-;_-@_-"/>
    <numFmt numFmtId="177" formatCode="_-* #,##0.00\ _L_s_-;\-* #,##0.00\ _L_s_-;_-* &quot;-&quot;??\ _L_s_-;_-@_-"/>
    <numFmt numFmtId="178" formatCode="0.0%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&quot;Ls&quot;\ #,##0.00"/>
    <numFmt numFmtId="185" formatCode="0.0000000000"/>
    <numFmt numFmtId="186" formatCode="0.00000000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########0"/>
    <numFmt numFmtId="194" formatCode="##########0"/>
  </numFmts>
  <fonts count="59">
    <font>
      <sz val="10"/>
      <name val="Arial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Times New Roman"/>
      <family val="1"/>
    </font>
    <font>
      <sz val="9"/>
      <name val="Cambria"/>
      <family val="1"/>
    </font>
    <font>
      <i/>
      <sz val="11"/>
      <color indexed="8"/>
      <name val="Times New Roman"/>
      <family val="1"/>
    </font>
    <font>
      <b/>
      <sz val="18"/>
      <name val="Times New Roman"/>
      <family val="1"/>
    </font>
    <font>
      <sz val="12"/>
      <name val="Arial"/>
      <family val="2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4"/>
      <color indexed="8"/>
      <name val="Times New Roman Baltic"/>
      <family val="0"/>
    </font>
    <font>
      <b/>
      <sz val="14"/>
      <color indexed="8"/>
      <name val="Times New Roman Baltic"/>
      <family val="0"/>
    </font>
    <font>
      <b/>
      <sz val="18"/>
      <color indexed="8"/>
      <name val="Times New Roman"/>
      <family val="1"/>
    </font>
    <font>
      <sz val="16"/>
      <color indexed="8"/>
      <name val="Times New Roman"/>
      <family val="0"/>
    </font>
    <font>
      <sz val="9"/>
      <color indexed="8"/>
      <name val="Times New Roman"/>
      <family val="0"/>
    </font>
    <font>
      <sz val="10"/>
      <color indexed="8"/>
      <name val="Times New Roman"/>
      <family val="0"/>
    </font>
    <font>
      <sz val="20"/>
      <color indexed="8"/>
      <name val="Arial Narrow"/>
      <family val="0"/>
    </font>
    <font>
      <sz val="8.5"/>
      <color indexed="63"/>
      <name val="Times New Roman"/>
      <family val="0"/>
    </font>
    <font>
      <sz val="8.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4"/>
      <color rgb="FF000000"/>
      <name val="Times New Roman Baltic"/>
      <family val="0"/>
    </font>
    <font>
      <b/>
      <sz val="14"/>
      <color rgb="FF000000"/>
      <name val="Times New Roman Baltic"/>
      <family val="0"/>
    </font>
    <font>
      <b/>
      <sz val="18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3" fillId="33" borderId="0" xfId="0" applyFont="1" applyFill="1" applyAlignment="1">
      <alignment/>
    </xf>
    <xf numFmtId="2" fontId="3" fillId="33" borderId="0" xfId="0" applyNumberFormat="1" applyFont="1" applyFill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56" fillId="33" borderId="0" xfId="0" applyFont="1" applyFill="1" applyAlignment="1">
      <alignment horizontal="center" vertical="center" readingOrder="1"/>
    </xf>
    <xf numFmtId="0" fontId="3" fillId="33" borderId="0" xfId="0" applyFont="1" applyFill="1" applyAlignment="1">
      <alignment horizontal="center"/>
    </xf>
    <xf numFmtId="0" fontId="3" fillId="33" borderId="0" xfId="0" applyFont="1" applyFill="1" applyBorder="1" applyAlignment="1">
      <alignment/>
    </xf>
    <xf numFmtId="0" fontId="3" fillId="33" borderId="0" xfId="0" applyFont="1" applyFill="1" applyAlignment="1">
      <alignment horizontal="right"/>
    </xf>
    <xf numFmtId="0" fontId="4" fillId="33" borderId="11" xfId="0" applyFont="1" applyFill="1" applyBorder="1" applyAlignment="1">
      <alignment/>
    </xf>
    <xf numFmtId="0" fontId="2" fillId="33" borderId="12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9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0" fontId="0" fillId="33" borderId="0" xfId="0" applyFont="1" applyFill="1" applyAlignment="1">
      <alignment/>
    </xf>
    <xf numFmtId="179" fontId="0" fillId="33" borderId="0" xfId="0" applyNumberFormat="1" applyFont="1" applyFill="1" applyAlignment="1">
      <alignment/>
    </xf>
    <xf numFmtId="0" fontId="4" fillId="0" borderId="14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179" fontId="4" fillId="33" borderId="16" xfId="0" applyNumberFormat="1" applyFont="1" applyFill="1" applyBorder="1" applyAlignment="1">
      <alignment/>
    </xf>
    <xf numFmtId="0" fontId="4" fillId="0" borderId="16" xfId="0" applyFont="1" applyBorder="1" applyAlignment="1">
      <alignment/>
    </xf>
    <xf numFmtId="0" fontId="11" fillId="0" borderId="0" xfId="0" applyFont="1" applyAlignment="1">
      <alignment/>
    </xf>
    <xf numFmtId="0" fontId="3" fillId="33" borderId="17" xfId="0" applyFont="1" applyFill="1" applyBorder="1" applyAlignment="1">
      <alignment/>
    </xf>
    <xf numFmtId="0" fontId="4" fillId="0" borderId="18" xfId="0" applyFont="1" applyFill="1" applyBorder="1" applyAlignment="1">
      <alignment vertical="top" wrapText="1"/>
    </xf>
    <xf numFmtId="179" fontId="4" fillId="0" borderId="16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2" fontId="3" fillId="0" borderId="0" xfId="0" applyNumberFormat="1" applyFont="1" applyFill="1" applyAlignment="1">
      <alignment/>
    </xf>
    <xf numFmtId="0" fontId="4" fillId="0" borderId="14" xfId="0" applyFont="1" applyFill="1" applyBorder="1" applyAlignment="1">
      <alignment/>
    </xf>
    <xf numFmtId="0" fontId="4" fillId="0" borderId="19" xfId="0" applyFont="1" applyFill="1" applyBorder="1" applyAlignment="1">
      <alignment vertical="top" wrapText="1"/>
    </xf>
    <xf numFmtId="0" fontId="3" fillId="0" borderId="2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9" fontId="3" fillId="0" borderId="0" xfId="59" applyFont="1" applyFill="1" applyAlignment="1">
      <alignment/>
    </xf>
    <xf numFmtId="0" fontId="4" fillId="0" borderId="16" xfId="0" applyFont="1" applyFill="1" applyBorder="1" applyAlignment="1">
      <alignment/>
    </xf>
    <xf numFmtId="0" fontId="12" fillId="0" borderId="16" xfId="0" applyNumberFormat="1" applyFont="1" applyFill="1" applyBorder="1" applyAlignment="1">
      <alignment horizontal="right" vertical="top"/>
    </xf>
    <xf numFmtId="0" fontId="4" fillId="0" borderId="15" xfId="0" applyFont="1" applyFill="1" applyBorder="1" applyAlignment="1">
      <alignment vertical="top" wrapText="1"/>
    </xf>
    <xf numFmtId="9" fontId="3" fillId="0" borderId="0" xfId="0" applyNumberFormat="1" applyFont="1" applyFill="1" applyAlignment="1">
      <alignment/>
    </xf>
    <xf numFmtId="0" fontId="1" fillId="33" borderId="0" xfId="0" applyFont="1" applyFill="1" applyAlignment="1">
      <alignment horizontal="center" vertical="justify"/>
    </xf>
    <xf numFmtId="0" fontId="1" fillId="33" borderId="21" xfId="0" applyFont="1" applyFill="1" applyBorder="1" applyAlignment="1">
      <alignment horizontal="center" vertical="top"/>
    </xf>
    <xf numFmtId="0" fontId="2" fillId="33" borderId="14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wrapText="1"/>
    </xf>
    <xf numFmtId="0" fontId="2" fillId="33" borderId="20" xfId="0" applyFont="1" applyFill="1" applyBorder="1" applyAlignment="1">
      <alignment horizontal="center" wrapText="1"/>
    </xf>
    <xf numFmtId="0" fontId="3" fillId="33" borderId="0" xfId="0" applyFont="1" applyFill="1" applyAlignment="1">
      <alignment horizontal="center" vertical="center"/>
    </xf>
    <xf numFmtId="0" fontId="57" fillId="33" borderId="0" xfId="0" applyFont="1" applyFill="1" applyAlignment="1">
      <alignment horizontal="center" vertical="center" readingOrder="1"/>
    </xf>
    <xf numFmtId="0" fontId="8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/>
    </xf>
    <xf numFmtId="0" fontId="58" fillId="33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10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1171575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" name="Rectangle 9"/>
        <xdr:cNvSpPr>
          <a:spLocks/>
        </xdr:cNvSpPr>
      </xdr:nvSpPr>
      <xdr:spPr>
        <a:xfrm>
          <a:off x="1171575" y="0"/>
          <a:ext cx="5010150" cy="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12700" tIns="12700" rIns="12700" bIns="1270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2</xdr:row>
      <xdr:rowOff>57150</xdr:rowOff>
    </xdr:to>
    <xdr:sp>
      <xdr:nvSpPr>
        <xdr:cNvPr id="2" name="Text Box 15"/>
        <xdr:cNvSpPr txBox="1">
          <a:spLocks noChangeArrowheads="1"/>
        </xdr:cNvSpPr>
      </xdr:nvSpPr>
      <xdr:spPr>
        <a:xfrm>
          <a:off x="6181725" y="0"/>
          <a:ext cx="0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EPIDEMIOLOĢIJAS BIĻETENS
</a:t>
          </a:r>
        </a:p>
      </xdr:txBody>
    </xdr:sp>
    <xdr:clientData/>
  </xdr:twoCellAnchor>
  <xdr:twoCellAnchor>
    <xdr:from>
      <xdr:col>0</xdr:col>
      <xdr:colOff>247650</xdr:colOff>
      <xdr:row>0</xdr:row>
      <xdr:rowOff>114300</xdr:rowOff>
    </xdr:from>
    <xdr:to>
      <xdr:col>5</xdr:col>
      <xdr:colOff>628650</xdr:colOff>
      <xdr:row>2</xdr:row>
      <xdr:rowOff>180975</xdr:rowOff>
    </xdr:to>
    <xdr:pic>
      <xdr:nvPicPr>
        <xdr:cNvPr id="3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14300"/>
          <a:ext cx="57435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904875</xdr:colOff>
      <xdr:row>3</xdr:row>
      <xdr:rowOff>57150</xdr:rowOff>
    </xdr:from>
    <xdr:to>
      <xdr:col>5</xdr:col>
      <xdr:colOff>28575</xdr:colOff>
      <xdr:row>3</xdr:row>
      <xdr:rowOff>57150</xdr:rowOff>
    </xdr:to>
    <xdr:grpSp>
      <xdr:nvGrpSpPr>
        <xdr:cNvPr id="4" name="Group 41"/>
        <xdr:cNvGrpSpPr>
          <a:grpSpLocks/>
        </xdr:cNvGrpSpPr>
      </xdr:nvGrpSpPr>
      <xdr:grpSpPr>
        <a:xfrm>
          <a:off x="904875" y="1257300"/>
          <a:ext cx="4486275" cy="0"/>
          <a:chOff x="2915" y="2998"/>
          <a:chExt cx="6926" cy="2"/>
        </a:xfrm>
        <a:solidFill>
          <a:srgbClr val="FFFFFF"/>
        </a:solidFill>
      </xdr:grpSpPr>
      <xdr:sp>
        <xdr:nvSpPr>
          <xdr:cNvPr id="5" name="Freeform 42"/>
          <xdr:cNvSpPr>
            <a:spLocks/>
          </xdr:cNvSpPr>
        </xdr:nvSpPr>
        <xdr:spPr>
          <a:xfrm>
            <a:off x="2915" y="2998"/>
            <a:ext cx="6926" cy="2"/>
          </a:xfrm>
          <a:custGeom>
            <a:pathLst>
              <a:path h="2" w="6926">
                <a:moveTo>
                  <a:pt x="0" y="0"/>
                </a:moveTo>
                <a:lnTo>
                  <a:pt x="6926" y="0"/>
                </a:lnTo>
              </a:path>
            </a:pathLst>
          </a:custGeom>
          <a:noFill/>
          <a:ln w="3175" cmpd="sng">
            <a:solidFill>
              <a:srgbClr val="231F2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1085850</xdr:colOff>
      <xdr:row>4</xdr:row>
      <xdr:rowOff>19050</xdr:rowOff>
    </xdr:from>
    <xdr:to>
      <xdr:col>5</xdr:col>
      <xdr:colOff>19050</xdr:colOff>
      <xdr:row>5</xdr:row>
      <xdr:rowOff>200025</xdr:rowOff>
    </xdr:to>
    <xdr:sp>
      <xdr:nvSpPr>
        <xdr:cNvPr id="6" name="Text Box 43"/>
        <xdr:cNvSpPr txBox="1">
          <a:spLocks noChangeArrowheads="1"/>
        </xdr:cNvSpPr>
      </xdr:nvSpPr>
      <xdr:spPr>
        <a:xfrm>
          <a:off x="1085850" y="1381125"/>
          <a:ext cx="4295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50" b="0" i="0" u="none" baseline="0">
              <a:solidFill>
                <a:srgbClr val="333333"/>
              </a:solidFill>
              <a:latin typeface="Times New Roman"/>
              <a:ea typeface="Times New Roman"/>
              <a:cs typeface="Times New Roman"/>
            </a:rPr>
            <a:t>Duntes iela 22, K-5, Rīga, LV-1005, tālr. 67501590, fakss 67501591, e-pasts pasts@spkc.gov.lv</a:t>
          </a:r>
          <a:r>
            <a:rPr lang="en-US" cap="none" sz="8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0"/>
  <sheetViews>
    <sheetView tabSelected="1" zoomScale="85" zoomScaleNormal="85" zoomScaleSheetLayoutView="100" zoomScalePageLayoutView="0" workbookViewId="0" topLeftCell="A1">
      <selection activeCell="A13" sqref="A13"/>
    </sheetView>
  </sheetViews>
  <sheetFormatPr defaultColWidth="9.140625" defaultRowHeight="12.75"/>
  <cols>
    <col min="1" max="1" width="36.00390625" style="1" customWidth="1"/>
    <col min="2" max="4" width="10.7109375" style="1" customWidth="1"/>
    <col min="5" max="6" width="12.28125" style="1" customWidth="1"/>
    <col min="7" max="7" width="9.140625" style="1" hidden="1" customWidth="1"/>
    <col min="8" max="16384" width="9.140625" style="1" customWidth="1"/>
  </cols>
  <sheetData>
    <row r="1" ht="59.25" customHeight="1">
      <c r="C1" s="4"/>
    </row>
    <row r="2" spans="1:6" ht="16.5" customHeight="1">
      <c r="A2" s="42"/>
      <c r="B2" s="42"/>
      <c r="C2" s="42"/>
      <c r="D2" s="42"/>
      <c r="E2" s="42"/>
      <c r="F2" s="42"/>
    </row>
    <row r="3" spans="1:6" ht="18.75" customHeight="1">
      <c r="A3" s="43"/>
      <c r="B3" s="43"/>
      <c r="C3" s="43"/>
      <c r="D3" s="43"/>
      <c r="E3" s="43"/>
      <c r="F3" s="43"/>
    </row>
    <row r="4" spans="1:6" ht="12.75">
      <c r="A4" s="44"/>
      <c r="B4" s="44"/>
      <c r="C4" s="44"/>
      <c r="D4" s="44"/>
      <c r="E4" s="44"/>
      <c r="F4" s="44"/>
    </row>
    <row r="5" spans="1:6" ht="7.5" customHeight="1">
      <c r="A5" s="5"/>
      <c r="B5" s="45"/>
      <c r="C5" s="45"/>
      <c r="D5" s="45"/>
      <c r="E5" s="5"/>
      <c r="F5" s="5"/>
    </row>
    <row r="6" spans="1:6" ht="15.75" customHeight="1">
      <c r="A6" s="46"/>
      <c r="B6" s="46"/>
      <c r="C6" s="46"/>
      <c r="D6" s="46"/>
      <c r="E6" s="46"/>
      <c r="F6" s="46"/>
    </row>
    <row r="7" spans="1:6" ht="23.25" customHeight="1">
      <c r="A7" s="48" t="s">
        <v>56</v>
      </c>
      <c r="B7" s="48"/>
      <c r="C7" s="48"/>
      <c r="D7" s="48"/>
      <c r="E7" s="48"/>
      <c r="F7" s="48"/>
    </row>
    <row r="8" spans="1:6" ht="15.75" customHeight="1">
      <c r="A8" s="24" t="s">
        <v>66</v>
      </c>
      <c r="B8" s="24"/>
      <c r="C8" s="24"/>
      <c r="D8" s="24"/>
      <c r="E8" s="47" t="s">
        <v>67</v>
      </c>
      <c r="F8" s="47"/>
    </row>
    <row r="9" spans="1:6" ht="7.5" customHeight="1" thickBot="1">
      <c r="A9" s="21"/>
      <c r="B9" s="21"/>
      <c r="C9" s="21"/>
      <c r="D9" s="21"/>
      <c r="E9" s="21"/>
      <c r="F9" s="21"/>
    </row>
    <row r="10" ht="12.75">
      <c r="F10" s="6"/>
    </row>
    <row r="11" spans="1:6" ht="15.75" customHeight="1">
      <c r="A11" s="35" t="s">
        <v>61</v>
      </c>
      <c r="B11" s="35"/>
      <c r="C11" s="35"/>
      <c r="D11" s="35"/>
      <c r="E11" s="35"/>
      <c r="F11" s="35"/>
    </row>
    <row r="12" spans="1:6" ht="24" customHeight="1">
      <c r="A12" s="36" t="s">
        <v>68</v>
      </c>
      <c r="B12" s="36"/>
      <c r="C12" s="36"/>
      <c r="D12" s="36"/>
      <c r="E12" s="36"/>
      <c r="F12" s="7" t="s">
        <v>0</v>
      </c>
    </row>
    <row r="13" spans="1:6" ht="33" customHeight="1">
      <c r="A13" s="8"/>
      <c r="B13" s="37" t="s">
        <v>6</v>
      </c>
      <c r="C13" s="38"/>
      <c r="D13" s="39"/>
      <c r="E13" s="40" t="s">
        <v>7</v>
      </c>
      <c r="F13" s="41"/>
    </row>
    <row r="14" spans="1:6" ht="46.5" customHeight="1">
      <c r="A14" s="9"/>
      <c r="B14" s="10" t="s">
        <v>63</v>
      </c>
      <c r="C14" s="11" t="s">
        <v>64</v>
      </c>
      <c r="D14" s="3" t="s">
        <v>65</v>
      </c>
      <c r="E14" s="10" t="s">
        <v>62</v>
      </c>
      <c r="F14" s="11" t="s">
        <v>59</v>
      </c>
    </row>
    <row r="15" spans="1:8" ht="15">
      <c r="A15" s="16" t="s">
        <v>9</v>
      </c>
      <c r="B15" s="19">
        <v>0</v>
      </c>
      <c r="C15" s="31">
        <v>0</v>
      </c>
      <c r="D15" s="19">
        <v>0</v>
      </c>
      <c r="E15" s="18">
        <f>B15/1893223*100000</f>
        <v>0</v>
      </c>
      <c r="F15" s="18">
        <f>C15/1907675*100000</f>
        <v>0</v>
      </c>
      <c r="G15" s="1" t="s">
        <v>1</v>
      </c>
      <c r="H15" s="2"/>
    </row>
    <row r="16" spans="1:8" ht="15">
      <c r="A16" s="17" t="s">
        <v>10</v>
      </c>
      <c r="B16" s="19">
        <v>0</v>
      </c>
      <c r="C16" s="19">
        <v>1</v>
      </c>
      <c r="D16" s="19">
        <v>1</v>
      </c>
      <c r="E16" s="18">
        <f aca="true" t="shared" si="0" ref="E16:E65">B16/1893223*100000</f>
        <v>0</v>
      </c>
      <c r="F16" s="18">
        <f aca="true" t="shared" si="1" ref="F16:F65">C16/1907675*100000</f>
        <v>0.05241983042184859</v>
      </c>
      <c r="G16" s="12" t="s">
        <v>1</v>
      </c>
      <c r="H16" s="2"/>
    </row>
    <row r="17" spans="1:8" s="24" customFormat="1" ht="15" customHeight="1">
      <c r="A17" s="33" t="s">
        <v>60</v>
      </c>
      <c r="B17" s="19">
        <v>145</v>
      </c>
      <c r="C17" s="31">
        <v>168</v>
      </c>
      <c r="D17" s="19">
        <v>214.2</v>
      </c>
      <c r="E17" s="18">
        <f t="shared" si="0"/>
        <v>7.658897023752616</v>
      </c>
      <c r="F17" s="23">
        <f t="shared" si="1"/>
        <v>8.806531510870563</v>
      </c>
      <c r="G17" s="34"/>
      <c r="H17" s="25"/>
    </row>
    <row r="18" spans="1:8" s="24" customFormat="1" ht="15" customHeight="1">
      <c r="A18" s="22" t="s">
        <v>11</v>
      </c>
      <c r="B18" s="19">
        <v>0</v>
      </c>
      <c r="C18" s="31">
        <v>5</v>
      </c>
      <c r="D18" s="19">
        <v>6.6</v>
      </c>
      <c r="E18" s="18">
        <f t="shared" si="0"/>
        <v>0</v>
      </c>
      <c r="F18" s="18">
        <f t="shared" si="1"/>
        <v>0.2620991521092429</v>
      </c>
      <c r="G18" s="24" t="s">
        <v>1</v>
      </c>
      <c r="H18" s="25"/>
    </row>
    <row r="19" spans="1:8" s="24" customFormat="1" ht="15">
      <c r="A19" s="22" t="s">
        <v>12</v>
      </c>
      <c r="B19" s="19">
        <v>0</v>
      </c>
      <c r="C19" s="31">
        <v>0</v>
      </c>
      <c r="D19" s="19">
        <v>2.4</v>
      </c>
      <c r="E19" s="18">
        <f t="shared" si="0"/>
        <v>0</v>
      </c>
      <c r="F19" s="18">
        <f t="shared" si="1"/>
        <v>0</v>
      </c>
      <c r="G19" s="28" t="s">
        <v>1</v>
      </c>
      <c r="H19" s="25"/>
    </row>
    <row r="20" spans="1:8" s="24" customFormat="1" ht="15">
      <c r="A20" s="22" t="s">
        <v>13</v>
      </c>
      <c r="B20" s="19">
        <v>0</v>
      </c>
      <c r="C20" s="31">
        <v>0</v>
      </c>
      <c r="D20" s="19">
        <v>1</v>
      </c>
      <c r="E20" s="18">
        <f t="shared" si="0"/>
        <v>0</v>
      </c>
      <c r="F20" s="18">
        <f t="shared" si="1"/>
        <v>0</v>
      </c>
      <c r="G20" s="28" t="s">
        <v>1</v>
      </c>
      <c r="H20" s="25"/>
    </row>
    <row r="21" spans="1:8" s="24" customFormat="1" ht="15">
      <c r="A21" s="22" t="s">
        <v>8</v>
      </c>
      <c r="B21" s="19">
        <v>3</v>
      </c>
      <c r="C21" s="31">
        <v>4</v>
      </c>
      <c r="D21" s="19">
        <v>5</v>
      </c>
      <c r="E21" s="18">
        <f t="shared" si="0"/>
        <v>0.15845993842246792</v>
      </c>
      <c r="F21" s="18">
        <f t="shared" si="1"/>
        <v>0.20967932168739437</v>
      </c>
      <c r="G21" s="28" t="s">
        <v>1</v>
      </c>
      <c r="H21" s="25"/>
    </row>
    <row r="22" spans="1:8" s="24" customFormat="1" ht="15">
      <c r="A22" s="22" t="s">
        <v>14</v>
      </c>
      <c r="B22" s="19">
        <v>1</v>
      </c>
      <c r="C22" s="31">
        <v>5</v>
      </c>
      <c r="D22" s="19">
        <v>2.8000000000000003</v>
      </c>
      <c r="E22" s="18">
        <f t="shared" si="0"/>
        <v>0.052819979474155974</v>
      </c>
      <c r="F22" s="18">
        <f t="shared" si="1"/>
        <v>0.2620991521092429</v>
      </c>
      <c r="G22" s="28" t="s">
        <v>1</v>
      </c>
      <c r="H22" s="25"/>
    </row>
    <row r="23" spans="1:8" s="24" customFormat="1" ht="15" customHeight="1">
      <c r="A23" s="22" t="s">
        <v>15</v>
      </c>
      <c r="B23" s="19">
        <v>163</v>
      </c>
      <c r="C23" s="31">
        <v>134</v>
      </c>
      <c r="D23" s="19">
        <v>114</v>
      </c>
      <c r="E23" s="18">
        <f t="shared" si="0"/>
        <v>8.609656654287424</v>
      </c>
      <c r="F23" s="18">
        <f t="shared" si="1"/>
        <v>7.024257276527711</v>
      </c>
      <c r="G23" s="24" t="s">
        <v>1</v>
      </c>
      <c r="H23" s="25"/>
    </row>
    <row r="24" spans="1:8" s="24" customFormat="1" ht="15">
      <c r="A24" s="22" t="s">
        <v>16</v>
      </c>
      <c r="B24" s="19">
        <v>5</v>
      </c>
      <c r="C24" s="31">
        <v>6</v>
      </c>
      <c r="D24" s="19">
        <v>11.200000000000001</v>
      </c>
      <c r="E24" s="18">
        <f t="shared" si="0"/>
        <v>0.2640998973707799</v>
      </c>
      <c r="F24" s="18">
        <f t="shared" si="1"/>
        <v>0.3145189825310915</v>
      </c>
      <c r="G24" s="24" t="s">
        <v>1</v>
      </c>
      <c r="H24" s="25"/>
    </row>
    <row r="25" spans="1:8" s="24" customFormat="1" ht="15">
      <c r="A25" s="22" t="s">
        <v>17</v>
      </c>
      <c r="B25" s="19">
        <v>5</v>
      </c>
      <c r="C25" s="31">
        <v>321</v>
      </c>
      <c r="D25" s="19">
        <v>217.4</v>
      </c>
      <c r="E25" s="18">
        <f t="shared" si="0"/>
        <v>0.2640998973707799</v>
      </c>
      <c r="F25" s="18">
        <f t="shared" si="1"/>
        <v>16.826765565413396</v>
      </c>
      <c r="G25" s="29" t="s">
        <v>1</v>
      </c>
      <c r="H25" s="25"/>
    </row>
    <row r="26" spans="1:8" s="24" customFormat="1" ht="15">
      <c r="A26" s="22" t="s">
        <v>18</v>
      </c>
      <c r="B26" s="19">
        <v>67</v>
      </c>
      <c r="C26" s="31">
        <v>58</v>
      </c>
      <c r="D26" s="19">
        <v>94.60000000000001</v>
      </c>
      <c r="E26" s="18">
        <f t="shared" si="0"/>
        <v>3.5389386247684502</v>
      </c>
      <c r="F26" s="18">
        <f t="shared" si="1"/>
        <v>3.0403501644672177</v>
      </c>
      <c r="G26" s="24" t="s">
        <v>1</v>
      </c>
      <c r="H26" s="25"/>
    </row>
    <row r="27" spans="1:8" s="24" customFormat="1" ht="15">
      <c r="A27" s="22" t="s">
        <v>4</v>
      </c>
      <c r="B27" s="19">
        <v>2</v>
      </c>
      <c r="C27" s="31">
        <v>3</v>
      </c>
      <c r="D27" s="19">
        <v>2.4</v>
      </c>
      <c r="E27" s="18">
        <f t="shared" si="0"/>
        <v>0.10563995894831195</v>
      </c>
      <c r="F27" s="18">
        <f t="shared" si="1"/>
        <v>0.15725949126554575</v>
      </c>
      <c r="G27" s="24" t="s">
        <v>1</v>
      </c>
      <c r="H27" s="25"/>
    </row>
    <row r="28" spans="1:8" s="24" customFormat="1" ht="30" customHeight="1">
      <c r="A28" s="22" t="s">
        <v>19</v>
      </c>
      <c r="B28" s="19">
        <v>877</v>
      </c>
      <c r="C28" s="31">
        <v>711</v>
      </c>
      <c r="D28" s="19">
        <v>837</v>
      </c>
      <c r="E28" s="18">
        <f t="shared" si="0"/>
        <v>46.323121998834786</v>
      </c>
      <c r="F28" s="18">
        <f t="shared" si="1"/>
        <v>37.27049942993435</v>
      </c>
      <c r="G28" s="30" t="s">
        <v>1</v>
      </c>
      <c r="H28" s="25"/>
    </row>
    <row r="29" spans="1:8" s="24" customFormat="1" ht="15" customHeight="1">
      <c r="A29" s="22" t="s">
        <v>53</v>
      </c>
      <c r="B29" s="19">
        <v>0</v>
      </c>
      <c r="C29" s="31">
        <v>1</v>
      </c>
      <c r="D29" s="19">
        <v>1.4000000000000001</v>
      </c>
      <c r="E29" s="18">
        <f t="shared" si="0"/>
        <v>0</v>
      </c>
      <c r="F29" s="18">
        <f t="shared" si="1"/>
        <v>0.05241983042184859</v>
      </c>
      <c r="G29" s="24" t="s">
        <v>1</v>
      </c>
      <c r="H29" s="25"/>
    </row>
    <row r="30" spans="1:8" s="24" customFormat="1" ht="15" customHeight="1">
      <c r="A30" s="22" t="s">
        <v>20</v>
      </c>
      <c r="B30" s="19">
        <v>2</v>
      </c>
      <c r="C30" s="31">
        <v>6</v>
      </c>
      <c r="D30" s="19">
        <v>5.2</v>
      </c>
      <c r="E30" s="18">
        <f t="shared" si="0"/>
        <v>0.10563995894831195</v>
      </c>
      <c r="F30" s="18">
        <f t="shared" si="1"/>
        <v>0.3145189825310915</v>
      </c>
      <c r="G30" s="24" t="s">
        <v>1</v>
      </c>
      <c r="H30" s="25"/>
    </row>
    <row r="31" spans="1:8" s="24" customFormat="1" ht="15">
      <c r="A31" s="22" t="s">
        <v>21</v>
      </c>
      <c r="B31" s="19">
        <v>14</v>
      </c>
      <c r="C31" s="31">
        <v>38</v>
      </c>
      <c r="D31" s="19">
        <v>44</v>
      </c>
      <c r="E31" s="18">
        <f t="shared" si="0"/>
        <v>0.7394797126381837</v>
      </c>
      <c r="F31" s="18">
        <f t="shared" si="1"/>
        <v>1.9919535560302462</v>
      </c>
      <c r="G31" s="24" t="s">
        <v>1</v>
      </c>
      <c r="H31" s="25"/>
    </row>
    <row r="32" spans="1:8" s="24" customFormat="1" ht="15">
      <c r="A32" s="22" t="s">
        <v>22</v>
      </c>
      <c r="B32" s="19">
        <v>56</v>
      </c>
      <c r="C32" s="31">
        <v>52</v>
      </c>
      <c r="D32" s="19">
        <v>37.2</v>
      </c>
      <c r="E32" s="18">
        <f t="shared" si="0"/>
        <v>2.9579188505527347</v>
      </c>
      <c r="F32" s="18">
        <f t="shared" si="1"/>
        <v>2.7258311819361265</v>
      </c>
      <c r="H32" s="25"/>
    </row>
    <row r="33" spans="1:8" s="24" customFormat="1" ht="15">
      <c r="A33" s="22" t="s">
        <v>23</v>
      </c>
      <c r="B33" s="19">
        <v>100</v>
      </c>
      <c r="C33" s="31">
        <v>71</v>
      </c>
      <c r="D33" s="19">
        <v>65.4</v>
      </c>
      <c r="E33" s="18">
        <f t="shared" si="0"/>
        <v>5.281997947415597</v>
      </c>
      <c r="F33" s="18">
        <f t="shared" si="1"/>
        <v>3.7218079599512497</v>
      </c>
      <c r="H33" s="25"/>
    </row>
    <row r="34" spans="1:8" s="24" customFormat="1" ht="15">
      <c r="A34" s="22" t="s">
        <v>24</v>
      </c>
      <c r="B34" s="19">
        <v>2</v>
      </c>
      <c r="C34" s="31">
        <v>2</v>
      </c>
      <c r="D34" s="19">
        <v>1.8</v>
      </c>
      <c r="E34" s="18">
        <f t="shared" si="0"/>
        <v>0.10563995894831195</v>
      </c>
      <c r="F34" s="18">
        <f t="shared" si="1"/>
        <v>0.10483966084369718</v>
      </c>
      <c r="G34" s="24" t="s">
        <v>1</v>
      </c>
      <c r="H34" s="25"/>
    </row>
    <row r="35" spans="1:8" s="24" customFormat="1" ht="15">
      <c r="A35" s="22" t="s">
        <v>25</v>
      </c>
      <c r="B35" s="19">
        <v>199</v>
      </c>
      <c r="C35" s="31">
        <v>216</v>
      </c>
      <c r="D35" s="19">
        <v>251.4</v>
      </c>
      <c r="E35" s="18">
        <f t="shared" si="0"/>
        <v>10.511175915357038</v>
      </c>
      <c r="F35" s="18">
        <f t="shared" si="1"/>
        <v>11.322683371119295</v>
      </c>
      <c r="G35" s="24" t="s">
        <v>1</v>
      </c>
      <c r="H35" s="25"/>
    </row>
    <row r="36" spans="1:8" s="24" customFormat="1" ht="15">
      <c r="A36" s="22" t="s">
        <v>26</v>
      </c>
      <c r="B36" s="19">
        <v>36</v>
      </c>
      <c r="C36" s="31">
        <v>22</v>
      </c>
      <c r="D36" s="19">
        <v>20.8</v>
      </c>
      <c r="E36" s="18">
        <f t="shared" si="0"/>
        <v>1.901519261069615</v>
      </c>
      <c r="F36" s="18">
        <f t="shared" si="1"/>
        <v>1.1532362692806688</v>
      </c>
      <c r="G36" s="24" t="s">
        <v>1</v>
      </c>
      <c r="H36" s="25"/>
    </row>
    <row r="37" spans="1:8" s="24" customFormat="1" ht="15">
      <c r="A37" s="22" t="s">
        <v>27</v>
      </c>
      <c r="B37" s="19">
        <v>0</v>
      </c>
      <c r="C37" s="31">
        <v>0</v>
      </c>
      <c r="D37" s="19">
        <v>0</v>
      </c>
      <c r="E37" s="18">
        <f t="shared" si="0"/>
        <v>0</v>
      </c>
      <c r="F37" s="18">
        <f t="shared" si="1"/>
        <v>0</v>
      </c>
      <c r="G37" s="24" t="s">
        <v>1</v>
      </c>
      <c r="H37" s="25"/>
    </row>
    <row r="38" spans="1:8" s="24" customFormat="1" ht="15">
      <c r="A38" s="22" t="s">
        <v>28</v>
      </c>
      <c r="B38" s="19">
        <v>1</v>
      </c>
      <c r="C38" s="31">
        <v>3</v>
      </c>
      <c r="D38" s="19">
        <v>1.8</v>
      </c>
      <c r="E38" s="18">
        <f t="shared" si="0"/>
        <v>0.052819979474155974</v>
      </c>
      <c r="F38" s="18">
        <f t="shared" si="1"/>
        <v>0.15725949126554575</v>
      </c>
      <c r="G38" s="24" t="s">
        <v>1</v>
      </c>
      <c r="H38" s="25"/>
    </row>
    <row r="39" spans="1:8" s="24" customFormat="1" ht="15">
      <c r="A39" s="22" t="s">
        <v>29</v>
      </c>
      <c r="B39" s="19">
        <v>8</v>
      </c>
      <c r="C39" s="31">
        <v>6</v>
      </c>
      <c r="D39" s="19">
        <v>5</v>
      </c>
      <c r="E39" s="18">
        <f t="shared" si="0"/>
        <v>0.4225598357932478</v>
      </c>
      <c r="F39" s="18">
        <f t="shared" si="1"/>
        <v>0.3145189825310915</v>
      </c>
      <c r="G39" s="24" t="s">
        <v>1</v>
      </c>
      <c r="H39" s="25"/>
    </row>
    <row r="40" spans="1:8" s="24" customFormat="1" ht="15">
      <c r="A40" s="22" t="s">
        <v>30</v>
      </c>
      <c r="B40" s="19">
        <v>0</v>
      </c>
      <c r="C40" s="31">
        <v>0</v>
      </c>
      <c r="D40" s="19">
        <v>1</v>
      </c>
      <c r="E40" s="18">
        <f t="shared" si="0"/>
        <v>0</v>
      </c>
      <c r="F40" s="18">
        <f t="shared" si="1"/>
        <v>0</v>
      </c>
      <c r="G40" s="24" t="s">
        <v>1</v>
      </c>
      <c r="H40" s="25"/>
    </row>
    <row r="41" spans="1:8" s="24" customFormat="1" ht="15">
      <c r="A41" s="22" t="s">
        <v>31</v>
      </c>
      <c r="B41" s="19">
        <v>0</v>
      </c>
      <c r="C41" s="31">
        <v>0</v>
      </c>
      <c r="D41" s="19">
        <v>5</v>
      </c>
      <c r="E41" s="18">
        <f t="shared" si="0"/>
        <v>0</v>
      </c>
      <c r="F41" s="18">
        <f t="shared" si="1"/>
        <v>0</v>
      </c>
      <c r="G41" s="24" t="s">
        <v>1</v>
      </c>
      <c r="H41" s="25"/>
    </row>
    <row r="42" spans="1:8" s="24" customFormat="1" ht="15">
      <c r="A42" s="22" t="s">
        <v>32</v>
      </c>
      <c r="B42" s="19">
        <v>0</v>
      </c>
      <c r="C42" s="31">
        <v>0</v>
      </c>
      <c r="D42" s="19">
        <v>1.2</v>
      </c>
      <c r="E42" s="18">
        <f t="shared" si="0"/>
        <v>0</v>
      </c>
      <c r="F42" s="18">
        <f t="shared" si="1"/>
        <v>0</v>
      </c>
      <c r="G42" s="24" t="s">
        <v>1</v>
      </c>
      <c r="H42" s="25"/>
    </row>
    <row r="43" spans="1:8" s="24" customFormat="1" ht="15">
      <c r="A43" s="22" t="s">
        <v>33</v>
      </c>
      <c r="B43" s="19">
        <v>8</v>
      </c>
      <c r="C43" s="31">
        <v>0</v>
      </c>
      <c r="D43" s="19">
        <v>1.6</v>
      </c>
      <c r="E43" s="18">
        <f t="shared" si="0"/>
        <v>0.4225598357932478</v>
      </c>
      <c r="F43" s="18">
        <f t="shared" si="1"/>
        <v>0</v>
      </c>
      <c r="G43" s="24" t="s">
        <v>1</v>
      </c>
      <c r="H43" s="25"/>
    </row>
    <row r="44" spans="1:8" s="24" customFormat="1" ht="15">
      <c r="A44" s="22" t="s">
        <v>34</v>
      </c>
      <c r="B44" s="19">
        <v>0</v>
      </c>
      <c r="C44" s="31">
        <v>1</v>
      </c>
      <c r="D44" s="19">
        <v>1</v>
      </c>
      <c r="E44" s="18">
        <f t="shared" si="0"/>
        <v>0</v>
      </c>
      <c r="F44" s="18">
        <f t="shared" si="1"/>
        <v>0.05241983042184859</v>
      </c>
      <c r="H44" s="25"/>
    </row>
    <row r="45" spans="1:8" s="24" customFormat="1" ht="15">
      <c r="A45" s="22" t="s">
        <v>35</v>
      </c>
      <c r="B45" s="19">
        <v>165</v>
      </c>
      <c r="C45" s="31">
        <v>199</v>
      </c>
      <c r="D45" s="19">
        <v>220.8</v>
      </c>
      <c r="E45" s="18">
        <f t="shared" si="0"/>
        <v>8.715296613235736</v>
      </c>
      <c r="F45" s="18">
        <f t="shared" si="1"/>
        <v>10.43154625394787</v>
      </c>
      <c r="G45" s="24" t="s">
        <v>1</v>
      </c>
      <c r="H45" s="25"/>
    </row>
    <row r="46" spans="1:8" s="24" customFormat="1" ht="15">
      <c r="A46" s="26" t="s">
        <v>5</v>
      </c>
      <c r="B46" s="19">
        <v>99</v>
      </c>
      <c r="C46" s="31">
        <v>101</v>
      </c>
      <c r="D46" s="19">
        <v>115.4</v>
      </c>
      <c r="E46" s="18">
        <f t="shared" si="0"/>
        <v>5.229177967941442</v>
      </c>
      <c r="F46" s="18">
        <f t="shared" si="1"/>
        <v>5.294402872606707</v>
      </c>
      <c r="H46" s="25"/>
    </row>
    <row r="47" spans="1:8" s="24" customFormat="1" ht="15">
      <c r="A47" s="26" t="s">
        <v>55</v>
      </c>
      <c r="B47" s="19">
        <v>33</v>
      </c>
      <c r="C47" s="31">
        <v>54</v>
      </c>
      <c r="D47" s="19">
        <v>70.8</v>
      </c>
      <c r="E47" s="18">
        <f t="shared" si="0"/>
        <v>1.7430593226471474</v>
      </c>
      <c r="F47" s="18">
        <f t="shared" si="1"/>
        <v>2.8306708427798237</v>
      </c>
      <c r="H47" s="25"/>
    </row>
    <row r="48" spans="1:8" s="24" customFormat="1" ht="15">
      <c r="A48" s="22" t="s">
        <v>36</v>
      </c>
      <c r="B48" s="19">
        <v>35</v>
      </c>
      <c r="C48" s="31">
        <v>48</v>
      </c>
      <c r="D48" s="19">
        <v>81.60000000000001</v>
      </c>
      <c r="E48" s="18">
        <f t="shared" si="0"/>
        <v>1.8486992815954593</v>
      </c>
      <c r="F48" s="18">
        <f t="shared" si="1"/>
        <v>2.516151860248732</v>
      </c>
      <c r="G48" s="24" t="s">
        <v>1</v>
      </c>
      <c r="H48" s="25"/>
    </row>
    <row r="49" spans="1:8" s="24" customFormat="1" ht="15">
      <c r="A49" s="22" t="s">
        <v>37</v>
      </c>
      <c r="B49" s="19">
        <v>0</v>
      </c>
      <c r="C49" s="31">
        <v>0</v>
      </c>
      <c r="D49" s="19">
        <v>1</v>
      </c>
      <c r="E49" s="18">
        <f t="shared" si="0"/>
        <v>0</v>
      </c>
      <c r="F49" s="18">
        <f t="shared" si="1"/>
        <v>0</v>
      </c>
      <c r="G49" s="24" t="s">
        <v>1</v>
      </c>
      <c r="H49" s="25"/>
    </row>
    <row r="50" spans="1:9" s="24" customFormat="1" ht="30" customHeight="1">
      <c r="A50" s="27" t="s">
        <v>54</v>
      </c>
      <c r="B50" s="31">
        <v>9</v>
      </c>
      <c r="C50" s="31">
        <v>4</v>
      </c>
      <c r="D50" s="19">
        <v>4.8</v>
      </c>
      <c r="E50" s="18">
        <f t="shared" si="0"/>
        <v>0.47537981526740375</v>
      </c>
      <c r="F50" s="18">
        <f t="shared" si="1"/>
        <v>0.20967932168739437</v>
      </c>
      <c r="G50" s="24" t="s">
        <v>1</v>
      </c>
      <c r="H50" s="25"/>
      <c r="I50" s="1"/>
    </row>
    <row r="51" spans="1:8" s="24" customFormat="1" ht="15">
      <c r="A51" s="22" t="s">
        <v>38</v>
      </c>
      <c r="B51" s="19">
        <v>0</v>
      </c>
      <c r="C51" s="31">
        <v>3</v>
      </c>
      <c r="D51" s="19">
        <v>5.8</v>
      </c>
      <c r="E51" s="18">
        <f t="shared" si="0"/>
        <v>0</v>
      </c>
      <c r="F51" s="18">
        <f t="shared" si="1"/>
        <v>0.15725949126554575</v>
      </c>
      <c r="G51" s="24" t="s">
        <v>1</v>
      </c>
      <c r="H51" s="25"/>
    </row>
    <row r="52" spans="1:8" s="24" customFormat="1" ht="15">
      <c r="A52" s="22" t="s">
        <v>39</v>
      </c>
      <c r="B52" s="19">
        <v>0</v>
      </c>
      <c r="C52" s="31">
        <v>0</v>
      </c>
      <c r="D52" s="19">
        <v>0</v>
      </c>
      <c r="E52" s="18">
        <f t="shared" si="0"/>
        <v>0</v>
      </c>
      <c r="F52" s="18">
        <f t="shared" si="1"/>
        <v>0</v>
      </c>
      <c r="G52" s="24" t="s">
        <v>1</v>
      </c>
      <c r="H52" s="25"/>
    </row>
    <row r="53" spans="1:8" s="24" customFormat="1" ht="15">
      <c r="A53" s="22" t="s">
        <v>40</v>
      </c>
      <c r="B53" s="19">
        <v>0</v>
      </c>
      <c r="C53" s="31">
        <v>0</v>
      </c>
      <c r="D53" s="19">
        <v>0</v>
      </c>
      <c r="E53" s="18">
        <f t="shared" si="0"/>
        <v>0</v>
      </c>
      <c r="F53" s="18">
        <f t="shared" si="1"/>
        <v>0</v>
      </c>
      <c r="G53" s="24" t="s">
        <v>1</v>
      </c>
      <c r="H53" s="25"/>
    </row>
    <row r="54" spans="1:8" s="24" customFormat="1" ht="15">
      <c r="A54" s="22" t="s">
        <v>41</v>
      </c>
      <c r="B54" s="19">
        <v>2</v>
      </c>
      <c r="C54" s="31">
        <v>0</v>
      </c>
      <c r="D54" s="19">
        <v>1</v>
      </c>
      <c r="E54" s="18">
        <f t="shared" si="0"/>
        <v>0.10563995894831195</v>
      </c>
      <c r="F54" s="18">
        <f t="shared" si="1"/>
        <v>0</v>
      </c>
      <c r="G54" s="24" t="s">
        <v>1</v>
      </c>
      <c r="H54" s="25"/>
    </row>
    <row r="55" spans="1:8" s="24" customFormat="1" ht="15">
      <c r="A55" s="22" t="s">
        <v>42</v>
      </c>
      <c r="B55" s="19">
        <v>0</v>
      </c>
      <c r="C55" s="31">
        <v>0</v>
      </c>
      <c r="D55" s="19">
        <v>1</v>
      </c>
      <c r="E55" s="18">
        <f t="shared" si="0"/>
        <v>0</v>
      </c>
      <c r="F55" s="18">
        <f t="shared" si="1"/>
        <v>0</v>
      </c>
      <c r="G55" s="24" t="s">
        <v>1</v>
      </c>
      <c r="H55" s="25"/>
    </row>
    <row r="56" spans="1:8" s="24" customFormat="1" ht="15">
      <c r="A56" s="22" t="s">
        <v>43</v>
      </c>
      <c r="B56" s="19">
        <v>1</v>
      </c>
      <c r="C56" s="31">
        <v>4</v>
      </c>
      <c r="D56" s="19">
        <v>1.4000000000000001</v>
      </c>
      <c r="E56" s="18">
        <f t="shared" si="0"/>
        <v>0.052819979474155974</v>
      </c>
      <c r="F56" s="18">
        <f t="shared" si="1"/>
        <v>0.20967932168739437</v>
      </c>
      <c r="G56" s="24" t="s">
        <v>1</v>
      </c>
      <c r="H56" s="25"/>
    </row>
    <row r="57" spans="1:8" s="24" customFormat="1" ht="15">
      <c r="A57" s="22" t="s">
        <v>44</v>
      </c>
      <c r="B57" s="19">
        <v>146</v>
      </c>
      <c r="C57" s="32">
        <v>416</v>
      </c>
      <c r="D57" s="19">
        <v>1106.8</v>
      </c>
      <c r="E57" s="18">
        <f t="shared" si="0"/>
        <v>7.711717003226773</v>
      </c>
      <c r="F57" s="18">
        <f t="shared" si="1"/>
        <v>21.806649455489012</v>
      </c>
      <c r="G57" s="24" t="s">
        <v>1</v>
      </c>
      <c r="H57" s="25"/>
    </row>
    <row r="58" spans="1:8" s="24" customFormat="1" ht="15">
      <c r="A58" s="22" t="s">
        <v>50</v>
      </c>
      <c r="B58" s="19">
        <v>1300</v>
      </c>
      <c r="C58" s="31">
        <v>597</v>
      </c>
      <c r="D58" s="19">
        <v>1913.8</v>
      </c>
      <c r="E58" s="18">
        <f t="shared" si="0"/>
        <v>68.66597331640277</v>
      </c>
      <c r="F58" s="18">
        <f t="shared" si="1"/>
        <v>31.294638761843604</v>
      </c>
      <c r="H58" s="25"/>
    </row>
    <row r="59" spans="1:8" s="24" customFormat="1" ht="15">
      <c r="A59" s="22" t="s">
        <v>51</v>
      </c>
      <c r="B59" s="19">
        <v>192</v>
      </c>
      <c r="C59" s="31">
        <v>205</v>
      </c>
      <c r="D59" s="19">
        <v>1016.4</v>
      </c>
      <c r="E59" s="18">
        <f t="shared" si="0"/>
        <v>10.141436059037947</v>
      </c>
      <c r="F59" s="18">
        <f t="shared" si="1"/>
        <v>10.746065236478959</v>
      </c>
      <c r="H59" s="25"/>
    </row>
    <row r="60" spans="1:8" s="24" customFormat="1" ht="15">
      <c r="A60" s="22" t="s">
        <v>52</v>
      </c>
      <c r="B60" s="19">
        <v>31</v>
      </c>
      <c r="C60" s="31">
        <v>31</v>
      </c>
      <c r="D60" s="19">
        <v>44.800000000000004</v>
      </c>
      <c r="E60" s="18">
        <f t="shared" si="0"/>
        <v>1.6374193636988355</v>
      </c>
      <c r="F60" s="18">
        <f t="shared" si="1"/>
        <v>1.625014743077306</v>
      </c>
      <c r="H60" s="25"/>
    </row>
    <row r="61" spans="1:8" s="24" customFormat="1" ht="15">
      <c r="A61" s="22" t="s">
        <v>45</v>
      </c>
      <c r="B61" s="19">
        <v>12</v>
      </c>
      <c r="C61" s="31">
        <v>20</v>
      </c>
      <c r="D61" s="19">
        <v>28</v>
      </c>
      <c r="E61" s="18">
        <f t="shared" si="0"/>
        <v>0.6338397536898717</v>
      </c>
      <c r="F61" s="18">
        <f t="shared" si="1"/>
        <v>1.0483966084369716</v>
      </c>
      <c r="G61" s="24" t="s">
        <v>1</v>
      </c>
      <c r="H61" s="25"/>
    </row>
    <row r="62" spans="1:8" s="24" customFormat="1" ht="15">
      <c r="A62" s="22" t="s">
        <v>46</v>
      </c>
      <c r="B62" s="19">
        <v>8</v>
      </c>
      <c r="C62" s="31">
        <v>9</v>
      </c>
      <c r="D62" s="19">
        <v>27.400000000000002</v>
      </c>
      <c r="E62" s="18">
        <f t="shared" si="0"/>
        <v>0.4225598357932478</v>
      </c>
      <c r="F62" s="18">
        <f t="shared" si="1"/>
        <v>0.4717784737966373</v>
      </c>
      <c r="G62" s="24" t="s">
        <v>1</v>
      </c>
      <c r="H62" s="25"/>
    </row>
    <row r="63" spans="1:8" s="24" customFormat="1" ht="15">
      <c r="A63" s="22" t="s">
        <v>47</v>
      </c>
      <c r="B63" s="19">
        <v>10</v>
      </c>
      <c r="C63" s="31">
        <v>20</v>
      </c>
      <c r="D63" s="19">
        <v>34.4</v>
      </c>
      <c r="E63" s="18">
        <f t="shared" si="0"/>
        <v>0.5281997947415598</v>
      </c>
      <c r="F63" s="18">
        <f t="shared" si="1"/>
        <v>1.0483966084369716</v>
      </c>
      <c r="G63" s="24" t="s">
        <v>1</v>
      </c>
      <c r="H63" s="25"/>
    </row>
    <row r="64" spans="1:8" s="24" customFormat="1" ht="15">
      <c r="A64" s="22" t="s">
        <v>48</v>
      </c>
      <c r="B64" s="19">
        <v>125</v>
      </c>
      <c r="C64" s="31">
        <v>158</v>
      </c>
      <c r="D64" s="19">
        <v>214</v>
      </c>
      <c r="E64" s="18">
        <f t="shared" si="0"/>
        <v>6.602497434269497</v>
      </c>
      <c r="F64" s="18">
        <f t="shared" si="1"/>
        <v>8.282333206652076</v>
      </c>
      <c r="H64" s="25"/>
    </row>
    <row r="65" spans="1:8" s="24" customFormat="1" ht="15">
      <c r="A65" s="22" t="s">
        <v>49</v>
      </c>
      <c r="B65" s="19">
        <v>608</v>
      </c>
      <c r="C65" s="19">
        <v>819</v>
      </c>
      <c r="D65" s="19">
        <v>1002.2</v>
      </c>
      <c r="E65" s="18">
        <f t="shared" si="0"/>
        <v>32.114547520286834</v>
      </c>
      <c r="F65" s="18">
        <f t="shared" si="1"/>
        <v>42.931841115493995</v>
      </c>
      <c r="G65" s="24" t="s">
        <v>1</v>
      </c>
      <c r="H65" s="25"/>
    </row>
    <row r="66" spans="1:4" ht="15">
      <c r="A66" s="1" t="s">
        <v>58</v>
      </c>
      <c r="B66" s="20"/>
      <c r="D66" s="20"/>
    </row>
    <row r="67" spans="2:4" ht="15">
      <c r="B67" s="20"/>
      <c r="D67" s="20"/>
    </row>
    <row r="68" spans="1:12" ht="12.75">
      <c r="A68" s="13" t="s">
        <v>2</v>
      </c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</row>
    <row r="69" spans="1:12" ht="12.75">
      <c r="A69" s="1" t="s">
        <v>3</v>
      </c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5"/>
    </row>
    <row r="70" spans="1:6" ht="12.75">
      <c r="A70" s="1" t="s">
        <v>57</v>
      </c>
      <c r="B70" s="13"/>
      <c r="C70" s="13"/>
      <c r="D70" s="13"/>
      <c r="E70" s="13"/>
      <c r="F70" s="13"/>
    </row>
  </sheetData>
  <sheetProtection/>
  <mergeCells count="11">
    <mergeCell ref="A7:F7"/>
    <mergeCell ref="A11:F11"/>
    <mergeCell ref="A12:E12"/>
    <mergeCell ref="B13:D13"/>
    <mergeCell ref="E13:F13"/>
    <mergeCell ref="A2:F2"/>
    <mergeCell ref="A3:F3"/>
    <mergeCell ref="A4:F4"/>
    <mergeCell ref="B5:D5"/>
    <mergeCell ref="A6:F6"/>
    <mergeCell ref="E8:F8"/>
  </mergeCells>
  <printOptions/>
  <pageMargins left="0.7874015748031497" right="0.1968503937007874" top="0.5905511811023623" bottom="0.787401574803149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NVVC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Kreslina</dc:creator>
  <cp:keywords/>
  <dc:description/>
  <cp:lastModifiedBy>Tatjana Kļemjacionoka</cp:lastModifiedBy>
  <cp:lastPrinted>2021-09-27T07:40:09Z</cp:lastPrinted>
  <dcterms:created xsi:type="dcterms:W3CDTF">2001-06-15T09:03:13Z</dcterms:created>
  <dcterms:modified xsi:type="dcterms:W3CDTF">2021-09-27T07:40:31Z</dcterms:modified>
  <cp:category/>
  <cp:version/>
  <cp:contentType/>
  <cp:contentStatus/>
</cp:coreProperties>
</file>